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STÁGIO ITD E CIEE\2026\FOLHA DE PAGAMENTO\03_MARÇO\"/>
    </mc:Choice>
  </mc:AlternateContent>
  <xr:revisionPtr revIDLastSave="0" documentId="13_ncr:1_{BD3EE0EC-E48A-4C54-9157-553E77D11E81}" xr6:coauthVersionLast="47" xr6:coauthVersionMax="47" xr10:uidLastSave="{00000000-0000-0000-0000-000000000000}"/>
  <bookViews>
    <workbookView xWindow="90" yWindow="0" windowWidth="28710" windowHeight="15480" xr2:uid="{00000000-000D-0000-FFFF-FFFF00000000}"/>
  </bookViews>
  <sheets>
    <sheet name="MARÇ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<sst xmlns="http://schemas.openxmlformats.org/spreadsheetml/2006/main" count="2699" uniqueCount="566">
  <si>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</si>
  <si>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</si>
  <si>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</si>
  <si>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</si>
  <si>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</si>
  <si>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</si>
  <si>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</si>
  <si>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</si>
  <si>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</si>
  <si>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</si>
  <si>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</si>
  <si>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</si>
  <si>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</si>
  <si>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</si>
  <si>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</si>
  <si>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</si>
  <si>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</si>
  <si>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</si>
  <si>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</si>
  <si>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</si>
  <si>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</si>
  <si>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</si>
  <si>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</si>
  <si>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</si>
  <si>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</si>
  <si>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</si>
  <si>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</si>
  <si>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</si>
  <si>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</si>
  <si>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</si>
  <si>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</si>
  <si>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</si>
  <si>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</si>
  <si>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</si>
  <si>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</si>
  <si>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</si>
  <si>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</si>
  <si>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</si>
  <si>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</si>
  <si>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</si>
  <si>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</si>
  <si>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</si>
  <si>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</si>
  <si>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</si>
  <si>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</si>
  <si>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</si>
  <si>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</si>
  <si>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</si>
  <si>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</si>
  <si>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</si>
  <si>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</si>
  <si>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</si>
  <si>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</si>
  <si>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</si>
  <si>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</si>
  <si>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</si>
  <si>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</si>
  <si>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</si>
  <si>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</si>
  <si>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</si>
  <si>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</si>
  <si>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</si>
  <si>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</si>
  <si>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</si>
  <si>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</si>
  <si>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</si>
  <si>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</si>
  <si>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</si>
  <si>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</si>
  <si>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</si>
  <si>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</si>
  <si>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</si>
  <si>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</si>
  <si>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</si>
  <si>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</si>
  <si>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</si>
  <si>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</si>
  <si>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</si>
  <si>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</si>
  <si>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</si>
  <si>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</si>
  <si>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</si>
  <si>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</si>
  <si>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</si>
  <si>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</si>
  <si>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</si>
  <si>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</si>
  <si>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</si>
  <si>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</si>
  <si>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</si>
  <si>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</si>
  <si>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</si>
  <si>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</si>
  <si>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</si>
  <si>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</si>
  <si>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</si>
  <si>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</si>
  <si>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</si>
  <si>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</si>
  <si>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</si>
  <si>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</si>
  <si>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</si>
  <si>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</si>
  <si>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</si>
  <si>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</si>
  <si>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</si>
  <si>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</si>
  <si>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</si>
  <si>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</si>
  <si>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</si>
  <si>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</si>
  <si>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</si>
  <si>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</si>
  <si>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</si>
  <si>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</si>
  <si>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</si>
  <si>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</si>
  <si>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</si>
  <si>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</si>
  <si>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</si>
  <si>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</si>
  <si>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</si>
  <si>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</si>
  <si>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</si>
  <si>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</si>
  <si>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</si>
  <si>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</si>
  <si>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</si>
  <si>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</si>
  <si>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</si>
  <si>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</si>
  <si>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</si>
  <si>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</si>
  <si>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</si>
  <si>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</si>
  <si>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</si>
  <si>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</si>
  <si>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</si>
  <si>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</si>
  <si>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</si>
  <si>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</si>
  <si>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</si>
  <si>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</si>
  <si>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</si>
  <si>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</si>
  <si>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</si>
  <si>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</si>
  <si>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</si>
  <si>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</si>
  <si>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</si>
  <si>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</si>
  <si>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</si>
  <si>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</si>
  <si>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</si>
  <si>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</si>
  <si>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</si>
  <si>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</si>
  <si>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</si>
  <si>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</si>
  <si>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</si>
  <si>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</si>
  <si>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</si>
  <si>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</si>
  <si>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</si>
  <si>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</si>
  <si>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</si>
  <si>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</si>
  <si>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</si>
  <si>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</si>
  <si>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</si>
  <si>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</si>
  <si>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</si>
  <si>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</si>
  <si>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</si>
  <si>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</si>
  <si>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</si>
  <si>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</si>
  <si>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</si>
  <si>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</si>
  <si>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</si>
  <si>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</si>
  <si>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</si>
  <si>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</si>
  <si>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</si>
  <si>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</si>
  <si>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</si>
  <si>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</si>
  <si>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</si>
  <si>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</si>
  <si>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</si>
  <si>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</si>
  <si>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</si>
  <si>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</si>
  <si>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</si>
  <si>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</si>
  <si>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</si>
  <si>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</si>
  <si>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</si>
  <si>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</si>
  <si>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</si>
  <si>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</si>
  <si>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</si>
  <si>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</si>
  <si>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</si>
  <si>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</si>
  <si>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</si>
  <si>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</si>
  <si>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</si>
  <si>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</si>
  <si>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</si>
  <si>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</si>
  <si>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</si>
  <si>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</si>
  <si>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</si>
  <si>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</si>
  <si>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</si>
  <si>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</si>
  <si>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</si>
  <si>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</si>
  <si>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</si>
  <si>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</si>
  <si>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</si>
  <si>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</si>
  <si>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</si>
  <si>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</si>
  <si>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</si>
  <si>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</si>
  <si>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</si>
  <si>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</si>
  <si>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</si>
  <si>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</si>
  <si>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</si>
  <si>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</si>
  <si>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</si>
  <si>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</si>
  <si>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</si>
  <si>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</si>
  <si>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</si>
  <si>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</si>
  <si>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</si>
  <si>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</si>
  <si>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</si>
  <si>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</si>
  <si>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</si>
  <si>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</si>
  <si>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</si>
  <si>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</si>
  <si>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</si>
  <si>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</si>
  <si>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</si>
  <si>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</si>
  <si>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</si>
  <si>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</si>
  <si>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</si>
  <si>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</si>
  <si>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</si>
  <si>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</si>
  <si>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</si>
  <si>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</si>
  <si>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</si>
  <si>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</si>
  <si>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</si>
  <si>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</si>
  <si>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</si>
  <si>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</si>
  <si>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</si>
  <si>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</si>
  <si>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</si>
  <si>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</si>
  <si>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</si>
  <si>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</si>
  <si>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</si>
  <si>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</si>
  <si>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</si>
  <si>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</si>
  <si>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</si>
  <si>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</si>
  <si>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</si>
  <si>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</si>
  <si>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</si>
  <si>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</si>
  <si>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</si>
  <si>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</si>
  <si>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</si>
  <si>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</si>
  <si>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</si>
  <si>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</si>
  <si>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</si>
  <si>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</si>
  <si>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</si>
  <si>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</si>
  <si>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</si>
  <si>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</si>
  <si>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</si>
  <si>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</si>
  <si>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</si>
  <si>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</si>
  <si>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</si>
  <si>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</si>
  <si>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</si>
  <si>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</si>
  <si>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</si>
  <si>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</si>
  <si>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</si>
  <si>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</si>
  <si>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</si>
  <si>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</si>
  <si>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</si>
  <si>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</si>
  <si>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</si>
  <si>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</si>
  <si>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</si>
  <si>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</si>
  <si>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</si>
  <si>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</si>
  <si>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</si>
  <si>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</si>
  <si>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</si>
  <si>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</si>
  <si>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</si>
  <si>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</si>
  <si>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</si>
  <si>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</si>
  <si>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</si>
  <si>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</si>
  <si>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</si>
  <si>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</si>
  <si>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</si>
  <si>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</si>
  <si>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</si>
  <si>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</si>
  <si>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</si>
  <si>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</si>
  <si>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</si>
  <si>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</si>
  <si>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</si>
  <si>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</si>
  <si>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</si>
  <si>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</si>
  <si>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</si>
  <si>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</si>
  <si>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</si>
  <si>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</si>
  <si>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</si>
  <si>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</si>
  <si>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</si>
  <si>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</si>
  <si>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</si>
  <si>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</si>
  <si>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</si>
  <si>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</si>
  <si>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</si>
  <si>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</si>
  <si>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</si>
  <si>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</si>
  <si>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</si>
  <si>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</si>
  <si>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</si>
  <si>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</si>
  <si>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</si>
  <si>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</si>
  <si>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</si>
  <si>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</si>
  <si>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</si>
  <si>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</si>
  <si>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</si>
  <si>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</si>
  <si>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</si>
  <si>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</si>
  <si>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</si>
  <si>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</si>
  <si>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</si>
  <si>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</si>
  <si>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</si>
  <si>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</si>
  <si>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</si>
  <si>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</si>
  <si>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</si>
  <si>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</si>
  <si>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</si>
  <si>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</si>
  <si>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</si>
  <si>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</si>
  <si>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</si>
  <si>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</si>
  <si>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</si>
  <si>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</si>
  <si>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</si>
  <si>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</si>
  <si>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</si>
  <si>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</si>
  <si>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</si>
  <si>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</si>
  <si>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</si>
  <si>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</si>
  <si>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</si>
  <si>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</si>
  <si>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</si>
  <si>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</si>
  <si>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</si>
  <si>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</si>
  <si>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</si>
  <si>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</si>
  <si>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</si>
  <si>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</si>
  <si>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</si>
  <si>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</si>
  <si>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</si>
  <si>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</si>
  <si>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</si>
  <si>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</si>
  <si>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</si>
  <si>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</si>
  <si>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</si>
  <si>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</si>
  <si>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</si>
  <si>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</si>
  <si>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</si>
  <si>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</si>
  <si>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</si>
  <si>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</si>
  <si>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</si>
  <si>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</si>
  <si>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</si>
  <si>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</si>
  <si>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</si>
  <si>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</si>
  <si>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</si>
  <si>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</si>
  <si>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</si>
  <si>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</si>
  <si>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</si>
  <si>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</si>
  <si>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</si>
  <si>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</si>
  <si>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</si>
  <si>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</si>
  <si>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</si>
  <si>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</si>
  <si>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</si>
  <si>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</si>
  <si>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</si>
  <si>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</si>
  <si>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</si>
  <si>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</si>
  <si>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</si>
  <si>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</si>
  <si>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</si>
  <si>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</si>
  <si>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</si>
  <si>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</si>
  <si>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</si>
  <si>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</si>
  <si>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</si>
  <si>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</si>
  <si>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</si>
  <si>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</si>
  <si>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</si>
  <si>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</si>
  <si>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</si>
  <si>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</si>
  <si>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</si>
  <si>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</si>
  <si>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</si>
  <si>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</si>
  <si>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</si>
  <si>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</si>
  <si>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</si>
  <si>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</si>
  <si>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</si>
  <si>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</si>
  <si>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</si>
  <si>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</si>
  <si>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</si>
  <si>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</si>
  <si>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</si>
  <si>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</si>
  <si>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</si>
  <si>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</si>
  <si>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</si>
  <si>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</si>
  <si>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</si>
  <si>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</si>
  <si>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</si>
  <si>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</si>
  <si>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</si>
  <si>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</si>
  <si>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</si>
  <si>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</si>
  <si>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</si>
  <si>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</si>
  <si>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</si>
  <si>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</si>
  <si>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LUIZ FELIPE DA SILVA E SILVA</t>
  </si>
  <si>
    <t>ADRIANA GOMES DA SILVA</t>
  </si>
  <si>
    <t>ALYNE FERREIRA DE PAULA</t>
  </si>
  <si>
    <t xml:space="preserve">RAYNA VASCONCELOS DOS SANTOS </t>
  </si>
  <si>
    <t>GRAZIELLE NOGUEIRA DA COSTA SANTOS</t>
  </si>
  <si>
    <t>LAURA ELLEN DA SILVA SOUZA</t>
  </si>
  <si>
    <t>KAMANDRA GONÇALVES NUNES</t>
  </si>
  <si>
    <t>RENATA SILVA SERRÃO</t>
  </si>
  <si>
    <t>MYKAELA VITÓRIA DOS SANTOS CARDOSO CORREA</t>
  </si>
  <si>
    <t>CLARICE DE ALMEIDA BENTES DE MENDONÇA</t>
  </si>
  <si>
    <t>MARLESON LAURO BARBOSA LIMA</t>
  </si>
  <si>
    <t>YASMIM ALVES GALVÃO</t>
  </si>
  <si>
    <t xml:space="preserve">ANTONIA SOFIA NASCIMENTO DE HOLANDA </t>
  </si>
  <si>
    <t>THAISY FRANCINNY VIEIRA FERNANDES</t>
  </si>
  <si>
    <t>SAMUEL LIBERATO MARINHO DE OLIVEIRA</t>
  </si>
  <si>
    <t>EDUARDA MATOS FERREIRA</t>
  </si>
  <si>
    <t>CAROLINE TOMAZ DA SILVA</t>
  </si>
  <si>
    <t>EMILY VITÓRIA MOREIRA DE SOUZA</t>
  </si>
  <si>
    <t>JOÃO PAULO DA SILVA CASTRO SALES</t>
  </si>
  <si>
    <t>RAFAELA SILVA FERREIRA</t>
  </si>
  <si>
    <t xml:space="preserve">MARIA CLARA SILVA DE SOUZA </t>
  </si>
  <si>
    <t>LARISSA VITÓRIA DA SILVA GONDIM</t>
  </si>
  <si>
    <t>ANA BEATRIZ TÁVORA MACIEL</t>
  </si>
  <si>
    <t>CHRYSTIAN BATISTA DA ROCHA</t>
  </si>
  <si>
    <t>HOSHITON DA SILVA ANDRADE</t>
  </si>
  <si>
    <t>ANA LETÍCIA CIDADE DE OLIVEIRA</t>
  </si>
  <si>
    <t>KAILANY MARIA SILVEIRA MENDES</t>
  </si>
  <si>
    <t>MARCELA SOARES BINDÁ</t>
  </si>
  <si>
    <t>MARIÂNGELES NASCIMENTO PINHEIRO</t>
  </si>
  <si>
    <t>NATALIA DE MENEZES DE SENA</t>
  </si>
  <si>
    <t>REBECA AGRA DANGELO BASTOS</t>
  </si>
  <si>
    <t>DANIEL SILVA DOS ANJOS</t>
  </si>
  <si>
    <t>VINÍCIUS GAMA BARROSO</t>
  </si>
  <si>
    <t>LEANDERSON CHUNHA DA SILVA</t>
  </si>
  <si>
    <t xml:space="preserve">FABIANA DO NASCIMENTO ALMEIDA </t>
  </si>
  <si>
    <t>RAQUEL DE SOUZA PEREIRA</t>
  </si>
  <si>
    <t>ALEXANDRE FRANK ALVES MARINHO</t>
  </si>
  <si>
    <t>ADRIANA BARBOSA DA SILVA PEREIRA</t>
  </si>
  <si>
    <t>JOÃO VICTOR LAGO DA CUNHA</t>
  </si>
  <si>
    <t>MARIA KAILANY DOS SANTOS VALENTE</t>
  </si>
  <si>
    <t>RYAN FERREIRA NEVES</t>
  </si>
  <si>
    <t>FELIPE KAUÊ FREITAS PORTELA</t>
  </si>
  <si>
    <t>JULIANA TENÓRIO VIANA</t>
  </si>
  <si>
    <t>MARIA CAROLINA DA SILVA ABREU</t>
  </si>
  <si>
    <t>YASMIM PINTO ALHO</t>
  </si>
  <si>
    <t>MARIA IZABELA FERREIRA AVELINO</t>
  </si>
  <si>
    <t>ALICE RODRIGUES DA COSTA DA SILVA</t>
  </si>
  <si>
    <t>DHENNIFER LOPES MOUZINHO</t>
  </si>
  <si>
    <t>HELLEN REGINA SATURNINO FERREIRA</t>
  </si>
  <si>
    <t>ÍTALO COSTA DA SILVA</t>
  </si>
  <si>
    <t>MARIANA DA SILVA MENDONÇA</t>
  </si>
  <si>
    <t>BEATRIZ CHRISTINE AZEVEDO BATISTA</t>
  </si>
  <si>
    <t>EDUARDO HENRIQUE DIB BARBOSA ANTON</t>
  </si>
  <si>
    <t>FLÁVIO GABRIEL LEANDRO MARTINS</t>
  </si>
  <si>
    <t>JÚLIA EDUARDA LIMA CORRÊA DA SILVA</t>
  </si>
  <si>
    <t>KARLA BEATRIZ DE OLIVEIRA CASTRO TELES</t>
  </si>
  <si>
    <t>LAYSA SIQUEIRA DA SILVA</t>
  </si>
  <si>
    <t>LUIS FELIPE DE CASTRO LIMA</t>
  </si>
  <si>
    <t>REBEKA NASCIMENTO DE ALMEIDA</t>
  </si>
  <si>
    <t>LUZIA IZABEL CARDOSO VEIGA CRESPO</t>
  </si>
  <si>
    <t xml:space="preserve">ALESSANDRA TELES DE ALBUQUERQUE </t>
  </si>
  <si>
    <t>HAYANA LETÍCIA GUIMARÃES ALVES</t>
  </si>
  <si>
    <t>JULIANA BARBOSA VIDAL</t>
  </si>
  <si>
    <t>HEYDER LOUREIRO PINAGÉ NETO</t>
  </si>
  <si>
    <t>GABRIELLY MOREIRA DA SILVA</t>
  </si>
  <si>
    <t xml:space="preserve">ANDRESSA BENTES DE OLIVEIRA </t>
  </si>
  <si>
    <t xml:space="preserve">GLEICY LAURA MOREIRA DE OLIVEIRA </t>
  </si>
  <si>
    <t xml:space="preserve">LÍVIA ARIANE DOS SANTOS FREITAS </t>
  </si>
  <si>
    <t xml:space="preserve">SOFIA DE MELO CHAVES BARBOSA </t>
  </si>
  <si>
    <t>GILMACK GASSA ARÉVALO</t>
  </si>
  <si>
    <t>LOUHANNY ADNORAH PAIXÃO DE FREITAS</t>
  </si>
  <si>
    <t>STHEPHANY CARVALHO SOBREIRA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</si>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</sst>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scheme val="minor"/>
    </font>
    <font>
      <b/>
      <sz val="11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4" fillId="0" borderId="0"/>
    <xf numFmtId="0" fontId="95" fillId="0" borderId="0"/>
    <xf numFmtId="0" fontId="97" fillId="0" borderId="0" applyNumberFormat="0" applyFill="0" applyBorder="0" applyAlignment="0" applyProtection="0"/>
    <xf numFmtId="0" fontId="98" fillId="0" borderId="0"/>
  </cellStyleXfs>
  <cellXfs count="317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0" fontId="93" fillId="0" borderId="0" xfId="0" applyFont="1"/>
    <xf numFmtId="0" fontId="96" fillId="0" borderId="0" xfId="0" applyFont="1"/>
    <xf numFmtId="0" fontId="99" fillId="0" borderId="0" xfId="0" applyFont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14" fillId="0" borderId="17" xfId="0" applyFont="1" applyBorder="1"/>
    <xf numFmtId="0" fontId="14" fillId="0" borderId="18" xfId="0" applyFont="1" applyBorder="1"/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4" xfId="0" applyFont="1" applyBorder="1"/>
    <xf numFmtId="0" fontId="14" fillId="0" borderId="15" xfId="0" applyFont="1" applyBorder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right" vertical="center" wrapText="1"/>
    </xf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0" fontId="46" fillId="16" borderId="19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0" fillId="17" borderId="2" xfId="0" applyFill="1" applyBorder="1" applyAlignment="1">
      <alignment horizontal="center" vertical="center"/>
    </xf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100" fillId="33" borderId="54" xfId="0" applyNumberFormat="1" applyFont="1" applyFill="1" applyBorder="1" applyAlignment="1">
      <alignment horizontal="center" vertical="center" wrapText="1"/>
    </xf>
    <xf numFmtId="17" fontId="100" fillId="33" borderId="55" xfId="0" applyNumberFormat="1" applyFont="1" applyFill="1" applyBorder="1" applyAlignment="1">
      <alignment horizontal="center" vertical="center" wrapText="1"/>
    </xf>
    <xf numFmtId="0" fontId="101" fillId="33" borderId="56" xfId="0" applyFont="1" applyFill="1" applyBorder="1" applyAlignment="1">
      <alignment horizontal="center" vertical="center" wrapText="1"/>
    </xf>
    <xf numFmtId="0" fontId="101" fillId="33" borderId="57" xfId="0" applyFont="1" applyFill="1" applyBorder="1" applyAlignment="1">
      <alignment horizontal="center" vertical="center" wrapText="1"/>
    </xf>
    <xf numFmtId="0" fontId="101" fillId="33" borderId="54" xfId="0" applyFont="1" applyFill="1" applyBorder="1" applyAlignment="1">
      <alignment horizontal="center" vertical="center" wrapText="1"/>
    </xf>
    <xf numFmtId="0" fontId="101" fillId="33" borderId="58" xfId="0" applyFont="1" applyFill="1" applyBorder="1" applyAlignment="1">
      <alignment horizontal="center" vertical="center" wrapText="1"/>
    </xf>
    <xf numFmtId="0" fontId="102" fillId="0" borderId="56" xfId="0" applyFont="1" applyBorder="1" applyAlignment="1">
      <alignment horizontal="center" vertical="center" wrapText="1"/>
    </xf>
    <xf numFmtId="0" fontId="103" fillId="0" borderId="57" xfId="0" applyFont="1" applyBorder="1" applyAlignment="1">
      <alignment horizontal="left" vertical="center" wrapText="1"/>
    </xf>
  </cellXfs>
  <cellStyles count="7">
    <cellStyle name="Hiperlink 2" xfId="5" xr:uid="{0E62694D-E0B2-44A0-96FC-A3DE0A8C14F7}"/>
    <cellStyle name="Moeda" xfId="1" builtinId="4"/>
    <cellStyle name="Normal" xfId="0" builtinId="0"/>
    <cellStyle name="Normal 2" xfId="3" xr:uid="{A807C8CF-2970-43E0-814E-46E290B9B298}"/>
    <cellStyle name="Normal 3" xfId="4" xr:uid="{A267A0C1-34B9-4C65-B262-AD0B651B211E}"/>
    <cellStyle name="Normal 4" xfId="6" xr:uid="{076D1F7F-C214-4AEA-B4E4-B48954AAD5C0}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G91"/>
  <sheetViews>
    <sheetView showGridLines="0" tabSelected="1" zoomScale="130" zoomScaleNormal="130" workbookViewId="0">
      <selection activeCell="E12" sqref="E12"/>
    </sheetView>
  </sheetViews>
  <sheetFormatPr defaultRowHeight="15" x14ac:dyDescent="0.25"/>
  <cols>
    <col min="1" max="1" width="4.5703125" style="71" customWidth="1"/>
    <col min="2" max="2" width="50.140625" customWidth="1"/>
    <col min="3" max="3" width="4.7109375" customWidth="1"/>
    <col min="4" max="5" width="9.140625" customWidth="1"/>
    <col min="6" max="6" width="7.7109375" customWidth="1"/>
  </cols>
  <sheetData>
    <row r="1" spans="1:2" ht="50.25" customHeight="1" thickBot="1" x14ac:dyDescent="0.3">
      <c r="A1" s="309">
        <v>46082</v>
      </c>
      <c r="B1" s="310"/>
    </row>
    <row r="2" spans="1:2" ht="15.75" thickBot="1" x14ac:dyDescent="0.3">
      <c r="A2" s="311" t="s">
        <v>482</v>
      </c>
      <c r="B2" s="312" t="s">
        <v>18</v>
      </c>
    </row>
    <row r="3" spans="1:2" ht="15.75" thickBot="1" x14ac:dyDescent="0.3">
      <c r="A3" s="313" t="s">
        <v>565</v>
      </c>
      <c r="B3" s="314"/>
    </row>
    <row r="4" spans="1:2" s="226" customFormat="1" ht="15.75" thickBot="1" x14ac:dyDescent="0.3">
      <c r="A4" s="315">
        <v>1</v>
      </c>
      <c r="B4" s="316" t="s">
        <v>529</v>
      </c>
    </row>
    <row r="5" spans="1:2" s="226" customFormat="1" ht="15.75" thickBot="1" x14ac:dyDescent="0.3">
      <c r="A5" s="315">
        <v>2</v>
      </c>
      <c r="B5" s="316" t="s">
        <v>558</v>
      </c>
    </row>
    <row r="6" spans="1:2" s="226" customFormat="1" ht="15.75" thickBot="1" x14ac:dyDescent="0.3">
      <c r="A6" s="315">
        <v>3</v>
      </c>
      <c r="B6" s="316" t="s">
        <v>505</v>
      </c>
    </row>
    <row r="7" spans="1:2" s="226" customFormat="1" ht="15.75" thickBot="1" x14ac:dyDescent="0.3">
      <c r="A7" s="315">
        <v>4</v>
      </c>
      <c r="B7" s="316" t="s">
        <v>540</v>
      </c>
    </row>
    <row r="8" spans="1:2" s="226" customFormat="1" ht="15.75" thickBot="1" x14ac:dyDescent="0.3">
      <c r="A8" s="315">
        <v>5</v>
      </c>
      <c r="B8" s="316" t="s">
        <v>557</v>
      </c>
    </row>
    <row r="9" spans="1:2" s="226" customFormat="1" ht="15.75" thickBot="1" x14ac:dyDescent="0.3">
      <c r="A9" s="315">
        <v>6</v>
      </c>
      <c r="B9" s="316" t="s">
        <v>562</v>
      </c>
    </row>
    <row r="10" spans="1:2" s="226" customFormat="1" ht="15.75" thickBot="1" x14ac:dyDescent="0.3">
      <c r="A10" s="315">
        <v>7</v>
      </c>
      <c r="B10" s="316" t="s">
        <v>559</v>
      </c>
    </row>
    <row r="11" spans="1:2" ht="15.75" thickBot="1" x14ac:dyDescent="0.3">
      <c r="A11" s="315">
        <v>8</v>
      </c>
      <c r="B11" s="316" t="s">
        <v>531</v>
      </c>
    </row>
    <row r="12" spans="1:2" ht="15.75" thickBot="1" x14ac:dyDescent="0.3">
      <c r="A12" s="315">
        <v>9</v>
      </c>
      <c r="B12" s="316" t="s">
        <v>499</v>
      </c>
    </row>
    <row r="13" spans="1:2" s="226" customFormat="1" ht="15.75" thickBot="1" x14ac:dyDescent="0.3">
      <c r="A13" s="315">
        <v>10</v>
      </c>
      <c r="B13" s="316" t="s">
        <v>560</v>
      </c>
    </row>
    <row r="14" spans="1:2" s="226" customFormat="1" ht="15.75" thickBot="1" x14ac:dyDescent="0.3">
      <c r="A14" s="315">
        <v>11</v>
      </c>
      <c r="B14" s="316" t="s">
        <v>563</v>
      </c>
    </row>
    <row r="15" spans="1:2" ht="15.75" thickBot="1" x14ac:dyDescent="0.3">
      <c r="A15" s="315">
        <v>12</v>
      </c>
      <c r="B15" s="316" t="s">
        <v>552</v>
      </c>
    </row>
    <row r="16" spans="1:2" ht="15.75" thickBot="1" x14ac:dyDescent="0.3">
      <c r="A16" s="315">
        <v>13</v>
      </c>
      <c r="B16" s="316" t="s">
        <v>543</v>
      </c>
    </row>
    <row r="17" spans="1:2" ht="15.75" thickBot="1" x14ac:dyDescent="0.3">
      <c r="A17" s="315">
        <v>14</v>
      </c>
      <c r="B17" s="316" t="s">
        <v>501</v>
      </c>
    </row>
    <row r="18" spans="1:2" ht="15.75" thickBot="1" x14ac:dyDescent="0.3">
      <c r="A18" s="315">
        <v>15</v>
      </c>
      <c r="B18" s="316" t="s">
        <v>522</v>
      </c>
    </row>
    <row r="19" spans="1:2" ht="15.75" thickBot="1" x14ac:dyDescent="0.3">
      <c r="A19" s="315">
        <v>16</v>
      </c>
      <c r="B19" s="316" t="s">
        <v>507</v>
      </c>
    </row>
    <row r="20" spans="1:2" s="226" customFormat="1" ht="15.75" thickBot="1" x14ac:dyDescent="0.3">
      <c r="A20" s="315">
        <v>17</v>
      </c>
      <c r="B20" s="316" t="s">
        <v>564</v>
      </c>
    </row>
    <row r="21" spans="1:2" ht="15.75" thickBot="1" x14ac:dyDescent="0.3">
      <c r="A21" s="315">
        <v>18</v>
      </c>
      <c r="B21" s="316" t="s">
        <v>506</v>
      </c>
    </row>
    <row r="22" spans="1:2" ht="15.75" thickBot="1" x14ac:dyDescent="0.3">
      <c r="A22" s="313" t="s">
        <v>392</v>
      </c>
      <c r="B22" s="314"/>
    </row>
    <row r="23" spans="1:2" ht="15.75" thickBot="1" x14ac:dyDescent="0.3">
      <c r="A23" s="315">
        <v>19</v>
      </c>
      <c r="B23" s="316" t="s">
        <v>530</v>
      </c>
    </row>
    <row r="24" spans="1:2" ht="15.75" thickBot="1" x14ac:dyDescent="0.3">
      <c r="A24" s="315">
        <v>20</v>
      </c>
      <c r="B24" s="316" t="s">
        <v>494</v>
      </c>
    </row>
    <row r="25" spans="1:2" ht="15.75" thickBot="1" x14ac:dyDescent="0.3">
      <c r="A25" s="315">
        <v>21</v>
      </c>
      <c r="B25" s="316" t="s">
        <v>553</v>
      </c>
    </row>
    <row r="26" spans="1:2" ht="15.75" thickBot="1" x14ac:dyDescent="0.3">
      <c r="A26" s="315">
        <v>22</v>
      </c>
      <c r="B26" s="316" t="s">
        <v>539</v>
      </c>
    </row>
    <row r="27" spans="1:2" ht="15.75" thickBot="1" x14ac:dyDescent="0.3">
      <c r="A27" s="315">
        <v>23</v>
      </c>
      <c r="B27" s="316" t="s">
        <v>495</v>
      </c>
    </row>
    <row r="28" spans="1:2" ht="15.75" thickBot="1" x14ac:dyDescent="0.3">
      <c r="A28" s="315">
        <v>24</v>
      </c>
      <c r="B28" s="316" t="s">
        <v>373</v>
      </c>
    </row>
    <row r="29" spans="1:2" ht="15.75" thickBot="1" x14ac:dyDescent="0.3">
      <c r="A29" s="315">
        <v>25</v>
      </c>
      <c r="B29" s="316" t="s">
        <v>515</v>
      </c>
    </row>
    <row r="30" spans="1:2" ht="15.75" thickBot="1" x14ac:dyDescent="0.3">
      <c r="A30" s="315">
        <v>26</v>
      </c>
      <c r="B30" s="316" t="s">
        <v>518</v>
      </c>
    </row>
    <row r="31" spans="1:2" ht="15.75" thickBot="1" x14ac:dyDescent="0.3">
      <c r="A31" s="315">
        <v>27</v>
      </c>
      <c r="B31" s="316" t="s">
        <v>356</v>
      </c>
    </row>
    <row r="32" spans="1:2" ht="15.75" thickBot="1" x14ac:dyDescent="0.3">
      <c r="A32" s="315">
        <v>28</v>
      </c>
      <c r="B32" s="316" t="s">
        <v>339</v>
      </c>
    </row>
    <row r="33" spans="1:2" ht="15.75" thickBot="1" x14ac:dyDescent="0.3">
      <c r="A33" s="315">
        <v>29</v>
      </c>
      <c r="B33" s="316" t="s">
        <v>544</v>
      </c>
    </row>
    <row r="34" spans="1:2" s="228" customFormat="1" ht="15.75" thickBot="1" x14ac:dyDescent="0.3">
      <c r="A34" s="315">
        <v>30</v>
      </c>
      <c r="B34" s="316" t="s">
        <v>370</v>
      </c>
    </row>
    <row r="35" spans="1:2" s="227" customFormat="1" ht="15.75" thickBot="1" x14ac:dyDescent="0.3">
      <c r="A35" s="315">
        <v>31</v>
      </c>
      <c r="B35" s="316" t="s">
        <v>314</v>
      </c>
    </row>
    <row r="36" spans="1:2" ht="15.75" thickBot="1" x14ac:dyDescent="0.3">
      <c r="A36" s="315">
        <v>32</v>
      </c>
      <c r="B36" s="316" t="s">
        <v>509</v>
      </c>
    </row>
    <row r="37" spans="1:2" ht="15.75" thickBot="1" x14ac:dyDescent="0.3">
      <c r="A37" s="315">
        <v>33</v>
      </c>
      <c r="B37" s="316" t="s">
        <v>516</v>
      </c>
    </row>
    <row r="38" spans="1:2" ht="15.75" thickBot="1" x14ac:dyDescent="0.3">
      <c r="A38" s="315">
        <v>34</v>
      </c>
      <c r="B38" s="316" t="s">
        <v>361</v>
      </c>
    </row>
    <row r="39" spans="1:2" ht="15.75" thickBot="1" x14ac:dyDescent="0.3">
      <c r="A39" s="315">
        <v>35</v>
      </c>
      <c r="B39" s="316" t="s">
        <v>502</v>
      </c>
    </row>
    <row r="40" spans="1:2" ht="15.75" thickBot="1" x14ac:dyDescent="0.3">
      <c r="A40" s="315">
        <v>36</v>
      </c>
      <c r="B40" s="316" t="s">
        <v>524</v>
      </c>
    </row>
    <row r="41" spans="1:2" s="227" customFormat="1" ht="15.75" thickBot="1" x14ac:dyDescent="0.3">
      <c r="A41" s="315">
        <v>37</v>
      </c>
      <c r="B41" s="316" t="s">
        <v>316</v>
      </c>
    </row>
    <row r="42" spans="1:2" ht="15.75" thickBot="1" x14ac:dyDescent="0.3">
      <c r="A42" s="315">
        <v>38</v>
      </c>
      <c r="B42" s="316" t="s">
        <v>508</v>
      </c>
    </row>
    <row r="43" spans="1:2" s="227" customFormat="1" ht="15.75" thickBot="1" x14ac:dyDescent="0.3">
      <c r="A43" s="315">
        <v>39</v>
      </c>
      <c r="B43" s="316" t="s">
        <v>545</v>
      </c>
    </row>
    <row r="44" spans="1:2" s="227" customFormat="1" ht="15.75" thickBot="1" x14ac:dyDescent="0.3">
      <c r="A44" s="315">
        <v>40</v>
      </c>
      <c r="B44" s="316" t="s">
        <v>320</v>
      </c>
    </row>
    <row r="45" spans="1:2" s="227" customFormat="1" ht="15.75" thickBot="1" x14ac:dyDescent="0.3">
      <c r="A45" s="315">
        <v>41</v>
      </c>
      <c r="B45" s="316" t="s">
        <v>510</v>
      </c>
    </row>
    <row r="46" spans="1:2" ht="15.75" thickBot="1" x14ac:dyDescent="0.3">
      <c r="A46" s="315">
        <v>42</v>
      </c>
      <c r="B46" s="316" t="s">
        <v>527</v>
      </c>
    </row>
    <row r="47" spans="1:2" ht="15.75" thickBot="1" x14ac:dyDescent="0.3">
      <c r="A47" s="315">
        <v>43</v>
      </c>
      <c r="B47" s="316" t="s">
        <v>534</v>
      </c>
    </row>
    <row r="48" spans="1:2" ht="15.75" thickBot="1" x14ac:dyDescent="0.3">
      <c r="A48" s="315">
        <v>44</v>
      </c>
      <c r="B48" s="316" t="s">
        <v>546</v>
      </c>
    </row>
    <row r="49" spans="1:2" s="227" customFormat="1" ht="15.75" thickBot="1" x14ac:dyDescent="0.3">
      <c r="A49" s="315">
        <v>45</v>
      </c>
      <c r="B49" s="316" t="s">
        <v>497</v>
      </c>
    </row>
    <row r="50" spans="1:2" ht="15.75" thickBot="1" x14ac:dyDescent="0.3">
      <c r="A50" s="315">
        <v>46</v>
      </c>
      <c r="B50" s="316" t="s">
        <v>554</v>
      </c>
    </row>
    <row r="51" spans="1:2" ht="15.75" thickBot="1" x14ac:dyDescent="0.3">
      <c r="A51" s="315">
        <v>47</v>
      </c>
      <c r="B51" s="316" t="s">
        <v>541</v>
      </c>
    </row>
    <row r="52" spans="1:2" ht="15.75" thickBot="1" x14ac:dyDescent="0.3">
      <c r="A52" s="315">
        <v>48</v>
      </c>
      <c r="B52" s="316" t="s">
        <v>556</v>
      </c>
    </row>
    <row r="53" spans="1:2" ht="15.75" thickBot="1" x14ac:dyDescent="0.3">
      <c r="A53" s="315">
        <v>49</v>
      </c>
      <c r="B53" s="316" t="s">
        <v>517</v>
      </c>
    </row>
    <row r="54" spans="1:2" ht="15.75" thickBot="1" x14ac:dyDescent="0.3">
      <c r="A54" s="315">
        <v>50</v>
      </c>
      <c r="B54" s="316" t="s">
        <v>542</v>
      </c>
    </row>
    <row r="55" spans="1:2" ht="15.75" thickBot="1" x14ac:dyDescent="0.3">
      <c r="A55" s="315">
        <v>51</v>
      </c>
      <c r="B55" s="316" t="s">
        <v>511</v>
      </c>
    </row>
    <row r="56" spans="1:2" ht="15.75" thickBot="1" x14ac:dyDescent="0.3">
      <c r="A56" s="315">
        <v>52</v>
      </c>
      <c r="B56" s="316" t="s">
        <v>547</v>
      </c>
    </row>
    <row r="57" spans="1:2" ht="15.75" thickBot="1" x14ac:dyDescent="0.3">
      <c r="A57" s="315">
        <v>53</v>
      </c>
      <c r="B57" s="316" t="s">
        <v>555</v>
      </c>
    </row>
    <row r="58" spans="1:2" ht="15.75" thickBot="1" x14ac:dyDescent="0.3">
      <c r="A58" s="315">
        <v>54</v>
      </c>
      <c r="B58" s="316" t="s">
        <v>535</v>
      </c>
    </row>
    <row r="59" spans="1:2" ht="15.75" thickBot="1" x14ac:dyDescent="0.3">
      <c r="A59" s="315">
        <v>55</v>
      </c>
      <c r="B59" s="316" t="s">
        <v>519</v>
      </c>
    </row>
    <row r="60" spans="1:2" ht="15.75" thickBot="1" x14ac:dyDescent="0.3">
      <c r="A60" s="315">
        <v>56</v>
      </c>
      <c r="B60" s="316" t="s">
        <v>548</v>
      </c>
    </row>
    <row r="61" spans="1:2" ht="15.75" thickBot="1" x14ac:dyDescent="0.3">
      <c r="A61" s="315">
        <v>57</v>
      </c>
      <c r="B61" s="316" t="s">
        <v>344</v>
      </c>
    </row>
    <row r="62" spans="1:2" ht="15.75" thickBot="1" x14ac:dyDescent="0.3">
      <c r="A62" s="315">
        <v>58</v>
      </c>
      <c r="B62" s="316" t="s">
        <v>514</v>
      </c>
    </row>
    <row r="63" spans="1:2" ht="15.75" thickBot="1" x14ac:dyDescent="0.3">
      <c r="A63" s="315">
        <v>59</v>
      </c>
      <c r="B63" s="316" t="s">
        <v>498</v>
      </c>
    </row>
    <row r="64" spans="1:2" ht="15.75" thickBot="1" x14ac:dyDescent="0.3">
      <c r="A64" s="315">
        <v>60</v>
      </c>
      <c r="B64" s="316" t="s">
        <v>549</v>
      </c>
    </row>
    <row r="65" spans="1:2" ht="15.75" thickBot="1" x14ac:dyDescent="0.3">
      <c r="A65" s="315">
        <v>61</v>
      </c>
      <c r="B65" s="316" t="s">
        <v>526</v>
      </c>
    </row>
    <row r="66" spans="1:2" ht="15.75" thickBot="1" x14ac:dyDescent="0.3">
      <c r="A66" s="315">
        <v>62</v>
      </c>
      <c r="B66" s="316" t="s">
        <v>550</v>
      </c>
    </row>
    <row r="67" spans="1:2" ht="15.75" thickBot="1" x14ac:dyDescent="0.3">
      <c r="A67" s="315">
        <v>63</v>
      </c>
      <c r="B67" s="316" t="s">
        <v>493</v>
      </c>
    </row>
    <row r="68" spans="1:2" ht="15.75" thickBot="1" x14ac:dyDescent="0.3">
      <c r="A68" s="315">
        <v>64</v>
      </c>
      <c r="B68" s="316" t="s">
        <v>520</v>
      </c>
    </row>
    <row r="69" spans="1:2" ht="15.75" thickBot="1" x14ac:dyDescent="0.3">
      <c r="A69" s="315">
        <v>65</v>
      </c>
      <c r="B69" s="316" t="s">
        <v>536</v>
      </c>
    </row>
    <row r="70" spans="1:2" ht="15.75" thickBot="1" x14ac:dyDescent="0.3">
      <c r="A70" s="315">
        <v>66</v>
      </c>
      <c r="B70" s="316" t="s">
        <v>513</v>
      </c>
    </row>
    <row r="71" spans="1:2" ht="15.75" thickBot="1" x14ac:dyDescent="0.3">
      <c r="A71" s="315">
        <v>67</v>
      </c>
      <c r="B71" s="316" t="s">
        <v>357</v>
      </c>
    </row>
    <row r="72" spans="1:2" ht="15.75" thickBot="1" x14ac:dyDescent="0.3">
      <c r="A72" s="315">
        <v>68</v>
      </c>
      <c r="B72" s="316" t="s">
        <v>538</v>
      </c>
    </row>
    <row r="73" spans="1:2" ht="15.75" thickBot="1" x14ac:dyDescent="0.3">
      <c r="A73" s="315">
        <v>69</v>
      </c>
      <c r="B73" s="316" t="s">
        <v>532</v>
      </c>
    </row>
    <row r="74" spans="1:2" ht="15.75" thickBot="1" x14ac:dyDescent="0.3">
      <c r="A74" s="315">
        <v>70</v>
      </c>
      <c r="B74" s="316" t="s">
        <v>521</v>
      </c>
    </row>
    <row r="75" spans="1:2" s="227" customFormat="1" ht="15.75" thickBot="1" x14ac:dyDescent="0.3">
      <c r="A75" s="315">
        <v>71</v>
      </c>
      <c r="B75" s="316" t="s">
        <v>330</v>
      </c>
    </row>
    <row r="76" spans="1:2" ht="15.75" thickBot="1" x14ac:dyDescent="0.3">
      <c r="A76" s="315">
        <v>72</v>
      </c>
      <c r="B76" s="316" t="s">
        <v>503</v>
      </c>
    </row>
    <row r="77" spans="1:2" ht="15.75" thickBot="1" x14ac:dyDescent="0.3">
      <c r="A77" s="315">
        <v>73</v>
      </c>
      <c r="B77" s="316" t="s">
        <v>512</v>
      </c>
    </row>
    <row r="78" spans="1:2" ht="15.75" thickBot="1" x14ac:dyDescent="0.3">
      <c r="A78" s="315">
        <v>74</v>
      </c>
      <c r="B78" s="316" t="s">
        <v>350</v>
      </c>
    </row>
    <row r="79" spans="1:2" ht="15.75" thickBot="1" x14ac:dyDescent="0.3">
      <c r="A79" s="315">
        <v>75</v>
      </c>
      <c r="B79" s="316" t="s">
        <v>528</v>
      </c>
    </row>
    <row r="80" spans="1:2" ht="15.75" thickBot="1" x14ac:dyDescent="0.3">
      <c r="A80" s="315">
        <v>76</v>
      </c>
      <c r="B80" s="316" t="s">
        <v>496</v>
      </c>
    </row>
    <row r="81" spans="1:2" ht="15.75" thickBot="1" x14ac:dyDescent="0.3">
      <c r="A81" s="315">
        <v>77</v>
      </c>
      <c r="B81" s="316" t="s">
        <v>523</v>
      </c>
    </row>
    <row r="82" spans="1:2" ht="15.75" thickBot="1" x14ac:dyDescent="0.3">
      <c r="A82" s="315">
        <v>78</v>
      </c>
      <c r="B82" s="316" t="s">
        <v>551</v>
      </c>
    </row>
    <row r="83" spans="1:2" ht="15.75" thickBot="1" x14ac:dyDescent="0.3">
      <c r="A83" s="315">
        <v>79</v>
      </c>
      <c r="B83" s="316" t="s">
        <v>500</v>
      </c>
    </row>
    <row r="84" spans="1:2" ht="15.75" thickBot="1" x14ac:dyDescent="0.3">
      <c r="A84" s="315">
        <v>80</v>
      </c>
      <c r="B84" s="316" t="s">
        <v>533</v>
      </c>
    </row>
    <row r="85" spans="1:2" ht="15.75" thickBot="1" x14ac:dyDescent="0.3">
      <c r="A85" s="315">
        <v>81</v>
      </c>
      <c r="B85" s="316" t="s">
        <v>371</v>
      </c>
    </row>
    <row r="86" spans="1:2" s="226" customFormat="1" ht="15.75" thickBot="1" x14ac:dyDescent="0.3">
      <c r="A86" s="315">
        <v>82</v>
      </c>
      <c r="B86" s="316" t="s">
        <v>561</v>
      </c>
    </row>
    <row r="87" spans="1:2" ht="15.75" thickBot="1" x14ac:dyDescent="0.3">
      <c r="A87" s="315">
        <v>83</v>
      </c>
      <c r="B87" s="316" t="s">
        <v>354</v>
      </c>
    </row>
    <row r="88" spans="1:2" s="227" customFormat="1" ht="15.75" thickBot="1" x14ac:dyDescent="0.3">
      <c r="A88" s="315">
        <v>84</v>
      </c>
      <c r="B88" s="316" t="s">
        <v>336</v>
      </c>
    </row>
    <row r="89" spans="1:2" ht="15.75" thickBot="1" x14ac:dyDescent="0.3">
      <c r="A89" s="315">
        <v>85</v>
      </c>
      <c r="B89" s="316" t="s">
        <v>525</v>
      </c>
    </row>
    <row r="90" spans="1:2" ht="15.75" thickBot="1" x14ac:dyDescent="0.3">
      <c r="A90" s="315">
        <v>86</v>
      </c>
      <c r="B90" s="316" t="s">
        <v>504</v>
      </c>
    </row>
    <row r="91" spans="1:2" ht="15.75" thickBot="1" x14ac:dyDescent="0.3">
      <c r="A91" s="315">
        <v>87</v>
      </c>
      <c r="B91" s="316" t="s">
        <v>537</v>
      </c>
    </row>
  </sheetData>
  <mergeCells count="3">
    <mergeCell ref="A1:B1"/>
    <mergeCell ref="A3:B3"/>
    <mergeCell ref="A22:B22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88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59" t="s">
        <v>374</v>
      </c>
      <c r="B1" s="259"/>
      <c r="C1" s="260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62" t="s">
        <v>375</v>
      </c>
      <c r="D2" s="263"/>
      <c r="E2" s="263"/>
      <c r="F2" s="263"/>
      <c r="G2" s="263"/>
      <c r="H2" s="263"/>
      <c r="I2" s="264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65" t="s">
        <v>376</v>
      </c>
      <c r="D22" s="266"/>
      <c r="E22" s="266"/>
      <c r="F22" s="266"/>
      <c r="G22" s="266"/>
      <c r="H22" s="266"/>
      <c r="I22" s="267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61"/>
      <c r="B97" s="261"/>
      <c r="C97" s="151" t="s">
        <v>395</v>
      </c>
      <c r="D97" s="151" t="s">
        <v>393</v>
      </c>
      <c r="E97" s="151" t="s">
        <v>394</v>
      </c>
    </row>
    <row r="98" spans="1:5" x14ac:dyDescent="0.3">
      <c r="A98" s="261" t="s">
        <v>391</v>
      </c>
      <c r="B98" s="261"/>
      <c r="C98" s="151">
        <v>23</v>
      </c>
      <c r="D98" s="151">
        <v>18</v>
      </c>
      <c r="E98" s="151">
        <f>C98-D98</f>
        <v>5</v>
      </c>
    </row>
    <row r="99" spans="1:5" x14ac:dyDescent="0.3">
      <c r="A99" s="261" t="s">
        <v>392</v>
      </c>
      <c r="B99" s="261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68" t="s">
        <v>470</v>
      </c>
      <c r="B1" s="269"/>
      <c r="C1" s="270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71" t="s">
        <v>375</v>
      </c>
      <c r="D2" s="272"/>
      <c r="E2" s="272"/>
      <c r="F2" s="272"/>
      <c r="G2" s="272"/>
      <c r="H2" s="272"/>
      <c r="I2" s="272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73" t="s">
        <v>483</v>
      </c>
      <c r="B5" s="274"/>
      <c r="C5" s="274"/>
      <c r="D5" s="274"/>
      <c r="E5" s="274"/>
      <c r="F5" s="274"/>
      <c r="G5" s="274"/>
      <c r="H5" s="274"/>
      <c r="I5" s="274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71" t="s">
        <v>376</v>
      </c>
      <c r="D6" s="272"/>
      <c r="E6" s="272"/>
      <c r="F6" s="272"/>
      <c r="G6" s="272"/>
      <c r="H6" s="272"/>
      <c r="I6" s="272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76" t="s">
        <v>485</v>
      </c>
      <c r="B54" s="277"/>
      <c r="C54" s="277"/>
      <c r="D54" s="277"/>
      <c r="E54" s="277"/>
      <c r="F54" s="277"/>
      <c r="G54" s="277"/>
      <c r="H54" s="277"/>
      <c r="I54" s="278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71" t="s">
        <v>467</v>
      </c>
      <c r="D55" s="272"/>
      <c r="E55" s="272"/>
      <c r="F55" s="272"/>
      <c r="G55" s="272"/>
      <c r="H55" s="272"/>
      <c r="I55" s="279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73" t="s">
        <v>481</v>
      </c>
      <c r="B72" s="274"/>
      <c r="C72" s="274"/>
      <c r="D72" s="274"/>
      <c r="E72" s="274"/>
      <c r="F72" s="274"/>
      <c r="G72" s="274"/>
      <c r="H72" s="274"/>
      <c r="I72" s="274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71" t="s">
        <v>468</v>
      </c>
      <c r="D73" s="272"/>
      <c r="E73" s="272"/>
      <c r="F73" s="272"/>
      <c r="G73" s="272"/>
      <c r="H73" s="272"/>
      <c r="I73" s="279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73" t="s">
        <v>474</v>
      </c>
      <c r="B96" s="274"/>
      <c r="C96" s="274"/>
      <c r="D96" s="274"/>
      <c r="E96" s="274"/>
      <c r="F96" s="274"/>
      <c r="G96" s="274"/>
      <c r="H96" s="274"/>
      <c r="I96" s="275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81" t="s">
        <v>489</v>
      </c>
      <c r="B1" s="282"/>
      <c r="C1" s="282"/>
      <c r="D1" s="282"/>
      <c r="E1" s="282"/>
      <c r="F1" s="282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80" t="s">
        <v>488</v>
      </c>
      <c r="B52" s="280"/>
      <c r="C52" s="280"/>
      <c r="D52" s="280"/>
      <c r="E52" s="280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8" t="s">
        <v>268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30" x14ac:dyDescent="0.25">
      <c r="A2" s="250" t="s">
        <v>12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7"/>
    </row>
    <row r="3" spans="1:30" ht="16.5" x14ac:dyDescent="0.25">
      <c r="A3" s="251" t="s">
        <v>13</v>
      </c>
      <c r="B3" s="232"/>
      <c r="C3" s="232"/>
      <c r="D3" s="232"/>
      <c r="E3" s="233"/>
      <c r="F3" s="252" t="s">
        <v>250</v>
      </c>
      <c r="G3" s="253"/>
      <c r="H3" s="253"/>
      <c r="I3" s="254"/>
      <c r="J3" s="255" t="s">
        <v>14</v>
      </c>
      <c r="K3" s="256"/>
      <c r="L3" s="256"/>
      <c r="M3" s="256"/>
      <c r="N3" s="284"/>
    </row>
    <row r="4" spans="1:30" ht="16.5" x14ac:dyDescent="0.25">
      <c r="A4" s="251" t="s">
        <v>15</v>
      </c>
      <c r="B4" s="232"/>
      <c r="C4" s="232"/>
      <c r="D4" s="232"/>
      <c r="E4" s="233"/>
      <c r="F4" s="258" t="s">
        <v>274</v>
      </c>
      <c r="G4" s="232"/>
      <c r="H4" s="233"/>
      <c r="I4" s="25">
        <v>2023</v>
      </c>
      <c r="J4" s="257"/>
      <c r="K4" s="246"/>
      <c r="L4" s="246"/>
      <c r="M4" s="246"/>
      <c r="N4" s="247"/>
    </row>
    <row r="5" spans="1:30" x14ac:dyDescent="0.25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40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6" t="s">
        <v>31</v>
      </c>
      <c r="B88" s="256"/>
      <c r="C88" s="256"/>
      <c r="D88" s="256"/>
      <c r="E88" s="284"/>
      <c r="F88" s="241">
        <f>G87+G30</f>
        <v>39595</v>
      </c>
      <c r="G88" s="242"/>
      <c r="H88" s="242"/>
      <c r="I88" s="242"/>
      <c r="J88" s="287" t="s">
        <v>32</v>
      </c>
      <c r="K88" s="288"/>
      <c r="L88" s="288"/>
      <c r="M88" s="288"/>
      <c r="N88" s="289"/>
    </row>
    <row r="89" spans="1:30" x14ac:dyDescent="0.25">
      <c r="A89" s="296" t="s">
        <v>33</v>
      </c>
      <c r="B89" s="244"/>
      <c r="C89" s="244"/>
      <c r="D89" s="244"/>
      <c r="E89" s="244"/>
      <c r="F89" s="243">
        <f>K87+K30</f>
        <v>12411</v>
      </c>
      <c r="G89" s="244"/>
      <c r="H89" s="244"/>
      <c r="I89" s="244"/>
      <c r="J89" s="290"/>
      <c r="K89" s="290"/>
      <c r="L89" s="290"/>
      <c r="M89" s="290"/>
      <c r="N89" s="291"/>
    </row>
    <row r="90" spans="1:30" x14ac:dyDescent="0.25">
      <c r="A90" s="296" t="s">
        <v>34</v>
      </c>
      <c r="B90" s="244"/>
      <c r="C90" s="244"/>
      <c r="D90" s="244"/>
      <c r="E90" s="244"/>
      <c r="F90" s="243">
        <f>F88+F89</f>
        <v>52006</v>
      </c>
      <c r="G90" s="244"/>
      <c r="H90" s="244"/>
      <c r="I90" s="244"/>
      <c r="J90" s="290"/>
      <c r="K90" s="290"/>
      <c r="L90" s="290"/>
      <c r="M90" s="290"/>
      <c r="N90" s="291"/>
    </row>
    <row r="91" spans="1:30" x14ac:dyDescent="0.25">
      <c r="A91" s="297" t="s">
        <v>249</v>
      </c>
      <c r="B91" s="246"/>
      <c r="C91" s="246"/>
      <c r="D91" s="246"/>
      <c r="E91" s="247"/>
      <c r="F91" s="245">
        <f>M87+M30</f>
        <v>1774.3400000000006</v>
      </c>
      <c r="G91" s="246"/>
      <c r="H91" s="246"/>
      <c r="I91" s="247"/>
      <c r="J91" s="292"/>
      <c r="K91" s="290"/>
      <c r="L91" s="290"/>
      <c r="M91" s="290"/>
      <c r="N91" s="291"/>
    </row>
    <row r="92" spans="1:30" x14ac:dyDescent="0.25">
      <c r="A92" s="230" t="s">
        <v>35</v>
      </c>
      <c r="B92" s="232"/>
      <c r="C92" s="232"/>
      <c r="D92" s="232"/>
      <c r="E92" s="233"/>
      <c r="F92" s="231">
        <v>0</v>
      </c>
      <c r="G92" s="232"/>
      <c r="H92" s="232"/>
      <c r="I92" s="233"/>
      <c r="J92" s="292"/>
      <c r="K92" s="290"/>
      <c r="L92" s="290"/>
      <c r="M92" s="290"/>
      <c r="N92" s="291"/>
      <c r="Z92" t="s">
        <v>267</v>
      </c>
    </row>
    <row r="93" spans="1:30" x14ac:dyDescent="0.25">
      <c r="A93" s="234" t="s">
        <v>36</v>
      </c>
      <c r="B93" s="232"/>
      <c r="C93" s="232"/>
      <c r="D93" s="232"/>
      <c r="E93" s="233"/>
      <c r="F93" s="235">
        <f>F90+F91-F92</f>
        <v>53780.340000000004</v>
      </c>
      <c r="G93" s="232"/>
      <c r="H93" s="232"/>
      <c r="I93" s="233"/>
      <c r="J93" s="292"/>
      <c r="K93" s="290"/>
      <c r="L93" s="290"/>
      <c r="M93" s="290"/>
      <c r="N93" s="291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36" t="s">
        <v>37</v>
      </c>
      <c r="B94" s="232"/>
      <c r="C94" s="232"/>
      <c r="D94" s="232"/>
      <c r="E94" s="233"/>
      <c r="F94" s="237">
        <f ca="1">TODAY()</f>
        <v>46113</v>
      </c>
      <c r="G94" s="232"/>
      <c r="H94" s="232"/>
      <c r="I94" s="233"/>
      <c r="J94" s="293"/>
      <c r="K94" s="294"/>
      <c r="L94" s="294"/>
      <c r="M94" s="294"/>
      <c r="N94" s="295"/>
    </row>
    <row r="95" spans="1:30" x14ac:dyDescent="0.25">
      <c r="A95" s="229" t="s">
        <v>269</v>
      </c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3"/>
    </row>
    <row r="96" spans="1:30" x14ac:dyDescent="0.25">
      <c r="A96" s="283" t="s">
        <v>270</v>
      </c>
      <c r="B96" s="256"/>
      <c r="C96" s="256"/>
      <c r="D96" s="256"/>
      <c r="E96" s="256"/>
      <c r="F96" s="256"/>
      <c r="G96" s="256"/>
      <c r="H96" s="256"/>
      <c r="I96" s="256"/>
      <c r="J96" s="256"/>
      <c r="K96" s="256"/>
      <c r="L96" s="256"/>
      <c r="M96" s="256"/>
      <c r="N96" s="284"/>
    </row>
    <row r="97" spans="1:14" x14ac:dyDescent="0.25">
      <c r="A97" s="285"/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8" t="s">
        <v>268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30" x14ac:dyDescent="0.25">
      <c r="A2" s="250" t="s">
        <v>12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7"/>
    </row>
    <row r="3" spans="1:30" ht="16.5" x14ac:dyDescent="0.25">
      <c r="A3" s="251" t="s">
        <v>13</v>
      </c>
      <c r="B3" s="232"/>
      <c r="C3" s="232"/>
      <c r="D3" s="232"/>
      <c r="E3" s="233"/>
      <c r="F3" s="252" t="s">
        <v>250</v>
      </c>
      <c r="G3" s="253"/>
      <c r="H3" s="253"/>
      <c r="I3" s="254"/>
      <c r="J3" s="255" t="s">
        <v>14</v>
      </c>
      <c r="K3" s="256"/>
      <c r="L3" s="256"/>
      <c r="M3" s="256"/>
      <c r="N3" s="284"/>
    </row>
    <row r="4" spans="1:30" ht="16.5" x14ac:dyDescent="0.25">
      <c r="A4" s="251" t="s">
        <v>15</v>
      </c>
      <c r="B4" s="232"/>
      <c r="C4" s="232"/>
      <c r="D4" s="232"/>
      <c r="E4" s="233"/>
      <c r="F4" s="258" t="s">
        <v>274</v>
      </c>
      <c r="G4" s="232"/>
      <c r="H4" s="233"/>
      <c r="I4" s="25">
        <v>2023</v>
      </c>
      <c r="J4" s="257"/>
      <c r="K4" s="246"/>
      <c r="L4" s="246"/>
      <c r="M4" s="246"/>
      <c r="N4" s="247"/>
    </row>
    <row r="5" spans="1:30" x14ac:dyDescent="0.25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40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6" t="s">
        <v>31</v>
      </c>
      <c r="B24" s="256"/>
      <c r="C24" s="256"/>
      <c r="D24" s="256"/>
      <c r="E24" s="284"/>
      <c r="F24" s="241">
        <f>G23+G16</f>
        <v>3885</v>
      </c>
      <c r="G24" s="242"/>
      <c r="H24" s="242"/>
      <c r="I24" s="242"/>
      <c r="J24" s="287" t="s">
        <v>32</v>
      </c>
      <c r="K24" s="288"/>
      <c r="L24" s="288"/>
      <c r="M24" s="288"/>
      <c r="N24" s="289"/>
    </row>
    <row r="25" spans="1:30" x14ac:dyDescent="0.25">
      <c r="A25" s="296" t="s">
        <v>33</v>
      </c>
      <c r="B25" s="244"/>
      <c r="C25" s="244"/>
      <c r="D25" s="244"/>
      <c r="E25" s="244"/>
      <c r="F25" s="243">
        <f>K23+K16</f>
        <v>0</v>
      </c>
      <c r="G25" s="244"/>
      <c r="H25" s="244"/>
      <c r="I25" s="244"/>
      <c r="J25" s="290"/>
      <c r="K25" s="290"/>
      <c r="L25" s="290"/>
      <c r="M25" s="290"/>
      <c r="N25" s="291"/>
    </row>
    <row r="26" spans="1:30" x14ac:dyDescent="0.25">
      <c r="A26" s="296" t="s">
        <v>34</v>
      </c>
      <c r="B26" s="244"/>
      <c r="C26" s="244"/>
      <c r="D26" s="244"/>
      <c r="E26" s="244"/>
      <c r="F26" s="243">
        <f>F24+F25</f>
        <v>3885</v>
      </c>
      <c r="G26" s="244"/>
      <c r="H26" s="244"/>
      <c r="I26" s="244"/>
      <c r="J26" s="290"/>
      <c r="K26" s="290"/>
      <c r="L26" s="290"/>
      <c r="M26" s="290"/>
      <c r="N26" s="291"/>
    </row>
    <row r="27" spans="1:30" x14ac:dyDescent="0.25">
      <c r="A27" s="297" t="s">
        <v>249</v>
      </c>
      <c r="B27" s="246"/>
      <c r="C27" s="246"/>
      <c r="D27" s="246"/>
      <c r="E27" s="247"/>
      <c r="F27" s="245">
        <f>M23+M16</f>
        <v>336.90000000000009</v>
      </c>
      <c r="G27" s="246"/>
      <c r="H27" s="246"/>
      <c r="I27" s="247"/>
      <c r="J27" s="292"/>
      <c r="K27" s="290"/>
      <c r="L27" s="290"/>
      <c r="M27" s="290"/>
      <c r="N27" s="291"/>
    </row>
    <row r="28" spans="1:30" x14ac:dyDescent="0.25">
      <c r="A28" s="230" t="s">
        <v>35</v>
      </c>
      <c r="B28" s="232"/>
      <c r="C28" s="232"/>
      <c r="D28" s="232"/>
      <c r="E28" s="233"/>
      <c r="F28" s="231">
        <v>0</v>
      </c>
      <c r="G28" s="232"/>
      <c r="H28" s="232"/>
      <c r="I28" s="233"/>
      <c r="J28" s="292"/>
      <c r="K28" s="290"/>
      <c r="L28" s="290"/>
      <c r="M28" s="290"/>
      <c r="N28" s="291"/>
      <c r="Z28" t="s">
        <v>267</v>
      </c>
    </row>
    <row r="29" spans="1:30" x14ac:dyDescent="0.25">
      <c r="A29" s="234" t="s">
        <v>36</v>
      </c>
      <c r="B29" s="232"/>
      <c r="C29" s="232"/>
      <c r="D29" s="232"/>
      <c r="E29" s="233"/>
      <c r="F29" s="235">
        <f>F26+F27-F28</f>
        <v>4221.8999999999996</v>
      </c>
      <c r="G29" s="232"/>
      <c r="H29" s="232"/>
      <c r="I29" s="233"/>
      <c r="J29" s="292"/>
      <c r="K29" s="290"/>
      <c r="L29" s="290"/>
      <c r="M29" s="290"/>
      <c r="N29" s="291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36" t="s">
        <v>37</v>
      </c>
      <c r="B30" s="232"/>
      <c r="C30" s="232"/>
      <c r="D30" s="232"/>
      <c r="E30" s="233"/>
      <c r="F30" s="237">
        <f ca="1">TODAY()</f>
        <v>46113</v>
      </c>
      <c r="G30" s="232"/>
      <c r="H30" s="232"/>
      <c r="I30" s="233"/>
      <c r="J30" s="293"/>
      <c r="K30" s="294"/>
      <c r="L30" s="294"/>
      <c r="M30" s="294"/>
      <c r="N30" s="295"/>
    </row>
    <row r="31" spans="1:30" x14ac:dyDescent="0.25">
      <c r="A31" s="229" t="s">
        <v>269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3"/>
    </row>
    <row r="32" spans="1:30" x14ac:dyDescent="0.25">
      <c r="A32" s="283" t="s">
        <v>270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84"/>
    </row>
    <row r="33" spans="1:14" x14ac:dyDescent="0.25">
      <c r="A33" s="285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8" t="s">
        <v>195</v>
      </c>
      <c r="B1" s="298"/>
      <c r="C1" s="298"/>
      <c r="D1" s="298"/>
      <c r="E1" s="298"/>
      <c r="F1" s="298"/>
      <c r="G1" s="298"/>
    </row>
    <row r="2" spans="1:7" x14ac:dyDescent="0.25">
      <c r="A2" s="62">
        <v>1</v>
      </c>
      <c r="B2" s="299" t="s">
        <v>196</v>
      </c>
      <c r="C2" s="300"/>
      <c r="D2" s="300"/>
      <c r="E2" s="300"/>
      <c r="F2" s="300"/>
      <c r="G2" s="301"/>
    </row>
    <row r="3" spans="1:7" x14ac:dyDescent="0.25">
      <c r="A3" s="62">
        <f>A2+1</f>
        <v>2</v>
      </c>
      <c r="B3" s="299" t="s">
        <v>108</v>
      </c>
      <c r="C3" s="300"/>
      <c r="D3" s="300"/>
      <c r="E3" s="300"/>
      <c r="F3" s="300"/>
      <c r="G3" s="301"/>
    </row>
    <row r="4" spans="1:7" x14ac:dyDescent="0.25">
      <c r="A4" s="62">
        <f t="shared" ref="A4:A27" si="0">A3+1</f>
        <v>3</v>
      </c>
      <c r="B4" s="299" t="s">
        <v>47</v>
      </c>
      <c r="C4" s="300"/>
      <c r="D4" s="300"/>
      <c r="E4" s="300"/>
      <c r="F4" s="300"/>
      <c r="G4" s="301"/>
    </row>
    <row r="5" spans="1:7" x14ac:dyDescent="0.25">
      <c r="A5" s="62">
        <f t="shared" si="0"/>
        <v>4</v>
      </c>
      <c r="B5" s="299"/>
      <c r="C5" s="300"/>
      <c r="D5" s="300"/>
      <c r="E5" s="300"/>
      <c r="F5" s="300"/>
      <c r="G5" s="301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6" t="s">
        <v>2</v>
      </c>
      <c r="C2" s="306"/>
      <c r="D2" s="307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5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5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8" t="s">
        <v>10</v>
      </c>
      <c r="C15" s="308"/>
      <c r="D15" s="9"/>
    </row>
    <row r="16" spans="1:4" ht="15.75" thickBot="1" x14ac:dyDescent="0.3">
      <c r="A16" s="302" t="str">
        <f>"O Estagiário tem direito a "&amp;C13&amp;" dias de recesso ou R$ "&amp; IF(C14-INT(C14)=0, INT(C14)&amp;",00",ROUND(C14,2))</f>
        <v>O Estagiário tem direito a 10 dias de recesso ou R$ 213,33</v>
      </c>
      <c r="B16" s="303"/>
      <c r="C16" s="303"/>
      <c r="D16" s="304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MARÇO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2026-04-01T21:44:31Z</cp:lastPrinted>
  <dcterms:created xsi:type="dcterms:W3CDTF">2015-06-09T20:45:37Z</dcterms:created>
  <dcterms:modified xsi:type="dcterms:W3CDTF">2026-04-01T21:44:38Z</dcterms:modified>
</cp:coreProperties>
</file>